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e90644455c366b7/Skrivbord/Stora rörs Intresseförening/Årsmöte dokument/2026/"/>
    </mc:Choice>
  </mc:AlternateContent>
  <xr:revisionPtr revIDLastSave="3" documentId="11_9FFDB711B75D55A4BAAE2852225B8ED153AAD2BF" xr6:coauthVersionLast="47" xr6:coauthVersionMax="47" xr10:uidLastSave="{06601EEA-2E41-4C3C-8F08-9E4AF08341AC}"/>
  <bookViews>
    <workbookView xWindow="-110" yWindow="-110" windowWidth="19420" windowHeight="10300" xr2:uid="{00000000-000D-0000-FFFF-FFFF00000000}"/>
  </bookViews>
  <sheets>
    <sheet name="25-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4" l="1"/>
  <c r="C43" i="4"/>
  <c r="F34" i="4"/>
  <c r="C34" i="4"/>
  <c r="F18" i="4"/>
  <c r="C18" i="4"/>
  <c r="F9" i="4"/>
  <c r="F22" i="4" s="1"/>
  <c r="C9" i="4"/>
  <c r="C22" i="4" l="1"/>
</calcChain>
</file>

<file path=xl/sharedStrings.xml><?xml version="1.0" encoding="utf-8"?>
<sst xmlns="http://schemas.openxmlformats.org/spreadsheetml/2006/main" count="31" uniqueCount="31">
  <si>
    <t xml:space="preserve">RESULTATRÄKNING </t>
  </si>
  <si>
    <t>INTÄKTER</t>
  </si>
  <si>
    <t>Medlemsavgifter</t>
  </si>
  <si>
    <t>Serveringsintäkter</t>
  </si>
  <si>
    <t>Summa intäkter</t>
  </si>
  <si>
    <t>KOSTNADER</t>
  </si>
  <si>
    <t>Förbrukningsmaterial</t>
  </si>
  <si>
    <t>Kostnader för servering</t>
  </si>
  <si>
    <t>Kostnader byfest/film</t>
  </si>
  <si>
    <t>Bankkostnader</t>
  </si>
  <si>
    <t>Summa kostnader</t>
  </si>
  <si>
    <t>Ränteintäkter</t>
  </si>
  <si>
    <t>ÅRETS RESULTAT</t>
  </si>
  <si>
    <t>BALANSRÄKNING</t>
  </si>
  <si>
    <t>TILLGÅNGAR</t>
  </si>
  <si>
    <t>Handkassa</t>
  </si>
  <si>
    <t>Bankkonto</t>
  </si>
  <si>
    <t xml:space="preserve">Summa </t>
  </si>
  <si>
    <t>EGET KAPITAL OCH SKULDER</t>
  </si>
  <si>
    <t>Eget kapital</t>
  </si>
  <si>
    <t>Årets resultat</t>
  </si>
  <si>
    <t>Övriga skulder</t>
  </si>
  <si>
    <t>Förbetalda medledmsavg.</t>
  </si>
  <si>
    <t>Summa</t>
  </si>
  <si>
    <t>24/25</t>
  </si>
  <si>
    <t>Hyror, tält</t>
  </si>
  <si>
    <t>25/26</t>
  </si>
  <si>
    <t>Kundfordring</t>
  </si>
  <si>
    <t>Årsredovisning 2025-07-01 - 2026-06-30</t>
  </si>
  <si>
    <t>Övriga kostnader*</t>
  </si>
  <si>
    <t xml:space="preserve">* Bla Mingel, digital plattform Hippoly samt badstege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</si>
</sst>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1" fontId="0" fillId="0" borderId="0" xfId="0" applyNumberFormat="1"/>
    <xf numFmtId="0" fontId="0" fillId="0" borderId="1" xfId="0" applyBorder="1"/>
    <xf numFmtId="0" fontId="1" fillId="0" borderId="0" xfId="0" applyFont="1"/>
    <xf numFmtId="0" fontId="1" fillId="0" borderId="2" xfId="0" applyFont="1" applyBorder="1"/>
    <xf numFmtId="1" fontId="3" fillId="0" borderId="0" xfId="0" applyNumberFormat="1" applyFont="1"/>
    <xf numFmtId="1" fontId="1" fillId="0" borderId="0" xfId="0" applyNumberFormat="1" applyFont="1"/>
    <xf numFmtId="1" fontId="0" fillId="0" borderId="0" xfId="1" applyNumberFormat="1" applyFont="1"/>
    <xf numFmtId="1" fontId="5" fillId="0" borderId="0" xfId="0" applyNumberFormat="1" applyFont="1"/>
    <xf numFmtId="1" fontId="0" fillId="0" borderId="1" xfId="1" applyNumberFormat="1" applyFont="1" applyBorder="1"/>
    <xf numFmtId="1" fontId="0" fillId="0" borderId="0" xfId="1" applyNumberFormat="1" applyFont="1" applyFill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topLeftCell="A9" workbookViewId="0">
      <selection activeCell="M21" sqref="L21:M21"/>
    </sheetView>
  </sheetViews>
  <sheetFormatPr defaultRowHeight="14.5" x14ac:dyDescent="0.35"/>
  <cols>
    <col min="2" max="2" width="21.453125" customWidth="1"/>
    <col min="3" max="3" width="17.6328125" customWidth="1"/>
    <col min="6" max="6" width="20.453125" customWidth="1"/>
  </cols>
  <sheetData>
    <row r="1" spans="1:6" ht="21" x14ac:dyDescent="0.5">
      <c r="B1" s="1" t="s">
        <v>28</v>
      </c>
      <c r="C1" s="1"/>
      <c r="D1" s="1"/>
      <c r="E1" s="1"/>
    </row>
    <row r="3" spans="1:6" ht="15.5" x14ac:dyDescent="0.35">
      <c r="B3" s="2" t="s">
        <v>0</v>
      </c>
      <c r="C3" s="2"/>
      <c r="D3" s="2"/>
    </row>
    <row r="4" spans="1:6" x14ac:dyDescent="0.35">
      <c r="C4" t="s">
        <v>26</v>
      </c>
      <c r="F4" t="s">
        <v>24</v>
      </c>
    </row>
    <row r="5" spans="1:6" x14ac:dyDescent="0.35">
      <c r="A5" t="s">
        <v>1</v>
      </c>
    </row>
    <row r="6" spans="1:6" x14ac:dyDescent="0.35">
      <c r="A6" s="3">
        <v>3020</v>
      </c>
      <c r="B6" t="s">
        <v>2</v>
      </c>
      <c r="C6" s="10">
        <v>12275</v>
      </c>
      <c r="F6">
        <v>17350</v>
      </c>
    </row>
    <row r="7" spans="1:6" x14ac:dyDescent="0.35">
      <c r="A7" s="3">
        <v>3031</v>
      </c>
      <c r="B7" t="s">
        <v>3</v>
      </c>
      <c r="C7" s="10">
        <v>13938</v>
      </c>
      <c r="F7">
        <v>15361</v>
      </c>
    </row>
    <row r="8" spans="1:6" x14ac:dyDescent="0.35">
      <c r="A8" s="3">
        <v>3032</v>
      </c>
      <c r="B8" t="s">
        <v>25</v>
      </c>
      <c r="C8" s="4">
        <v>0</v>
      </c>
      <c r="F8">
        <v>1300</v>
      </c>
    </row>
    <row r="9" spans="1:6" x14ac:dyDescent="0.35">
      <c r="B9" s="6" t="s">
        <v>4</v>
      </c>
      <c r="C9" s="9">
        <f>SUM(C6:C8)</f>
        <v>26213</v>
      </c>
      <c r="D9" s="6"/>
      <c r="F9" s="6">
        <f>SUM(F6:F8)</f>
        <v>34011</v>
      </c>
    </row>
    <row r="12" spans="1:6" x14ac:dyDescent="0.35">
      <c r="A12" t="s">
        <v>5</v>
      </c>
    </row>
    <row r="13" spans="1:6" x14ac:dyDescent="0.35">
      <c r="A13" s="3">
        <v>5460</v>
      </c>
      <c r="B13" t="s">
        <v>6</v>
      </c>
      <c r="C13" s="4">
        <v>0</v>
      </c>
      <c r="F13">
        <v>0</v>
      </c>
    </row>
    <row r="14" spans="1:6" x14ac:dyDescent="0.35">
      <c r="A14" s="3">
        <v>5463</v>
      </c>
      <c r="B14" t="s">
        <v>7</v>
      </c>
      <c r="C14" s="10">
        <v>4177</v>
      </c>
      <c r="F14">
        <v>5858</v>
      </c>
    </row>
    <row r="15" spans="1:6" x14ac:dyDescent="0.35">
      <c r="A15" s="3">
        <v>5464</v>
      </c>
      <c r="B15" t="s">
        <v>8</v>
      </c>
      <c r="C15" s="4">
        <v>0</v>
      </c>
      <c r="F15">
        <v>0</v>
      </c>
    </row>
    <row r="16" spans="1:6" x14ac:dyDescent="0.35">
      <c r="A16" s="3">
        <v>5469</v>
      </c>
      <c r="B16" t="s">
        <v>29</v>
      </c>
      <c r="C16" s="11">
        <v>18693.7</v>
      </c>
      <c r="F16">
        <v>4048</v>
      </c>
    </row>
    <row r="17" spans="1:6" x14ac:dyDescent="0.35">
      <c r="A17" s="3">
        <v>6570</v>
      </c>
      <c r="B17" t="s">
        <v>9</v>
      </c>
      <c r="C17" s="12">
        <v>900</v>
      </c>
      <c r="F17" s="5">
        <v>900</v>
      </c>
    </row>
    <row r="18" spans="1:6" x14ac:dyDescent="0.35">
      <c r="B18" s="7" t="s">
        <v>10</v>
      </c>
      <c r="C18" s="10">
        <f>SUM(C13:C17)</f>
        <v>23770.7</v>
      </c>
      <c r="D18" s="6"/>
      <c r="F18" s="6">
        <f>SUM(F13:F17)</f>
        <v>10806</v>
      </c>
    </row>
    <row r="19" spans="1:6" x14ac:dyDescent="0.35">
      <c r="B19" s="6"/>
      <c r="C19" s="4"/>
      <c r="D19" s="6"/>
      <c r="F19" s="6"/>
    </row>
    <row r="20" spans="1:6" x14ac:dyDescent="0.35">
      <c r="A20" s="3">
        <v>8311</v>
      </c>
      <c r="B20" t="s">
        <v>11</v>
      </c>
      <c r="C20" s="4">
        <v>1391</v>
      </c>
      <c r="F20">
        <v>2928</v>
      </c>
    </row>
    <row r="21" spans="1:6" x14ac:dyDescent="0.35">
      <c r="A21" s="3"/>
      <c r="C21" s="4"/>
    </row>
    <row r="22" spans="1:6" ht="15.5" x14ac:dyDescent="0.35">
      <c r="B22" s="2" t="s">
        <v>12</v>
      </c>
      <c r="C22" s="8">
        <f>SUM(C9-C18+C20)</f>
        <v>3833.2999999999993</v>
      </c>
      <c r="D22" s="2"/>
      <c r="F22" s="8">
        <f>SUM(F9-F18+F20)</f>
        <v>26133</v>
      </c>
    </row>
    <row r="23" spans="1:6" x14ac:dyDescent="0.35">
      <c r="C23" s="4"/>
    </row>
    <row r="24" spans="1:6" x14ac:dyDescent="0.35">
      <c r="B24" t="s">
        <v>30</v>
      </c>
      <c r="C24" s="4"/>
    </row>
    <row r="25" spans="1:6" x14ac:dyDescent="0.35">
      <c r="C25" s="4"/>
    </row>
    <row r="26" spans="1:6" x14ac:dyDescent="0.35">
      <c r="C26" s="4"/>
    </row>
    <row r="27" spans="1:6" x14ac:dyDescent="0.35">
      <c r="C27" s="4"/>
    </row>
    <row r="28" spans="1:6" ht="15.5" x14ac:dyDescent="0.35">
      <c r="B28" s="2" t="s">
        <v>13</v>
      </c>
      <c r="C28" s="4"/>
      <c r="D28" s="2"/>
      <c r="F28" s="2"/>
    </row>
    <row r="29" spans="1:6" x14ac:dyDescent="0.35">
      <c r="C29" s="4"/>
    </row>
    <row r="30" spans="1:6" x14ac:dyDescent="0.35">
      <c r="A30" t="s">
        <v>14</v>
      </c>
      <c r="C30" s="4"/>
    </row>
    <row r="31" spans="1:6" x14ac:dyDescent="0.35">
      <c r="A31">
        <v>1590</v>
      </c>
      <c r="B31" t="s">
        <v>27</v>
      </c>
      <c r="C31" s="10">
        <v>6004</v>
      </c>
    </row>
    <row r="32" spans="1:6" x14ac:dyDescent="0.35">
      <c r="A32">
        <v>1910</v>
      </c>
      <c r="B32" t="s">
        <v>15</v>
      </c>
      <c r="C32" s="13">
        <v>106</v>
      </c>
      <c r="F32">
        <v>106</v>
      </c>
    </row>
    <row r="33" spans="1:6" x14ac:dyDescent="0.35">
      <c r="A33">
        <v>1940</v>
      </c>
      <c r="B33" t="s">
        <v>16</v>
      </c>
      <c r="C33" s="12">
        <v>122182.36</v>
      </c>
      <c r="F33" s="5">
        <v>124353</v>
      </c>
    </row>
    <row r="34" spans="1:6" x14ac:dyDescent="0.35">
      <c r="B34" s="7" t="s">
        <v>17</v>
      </c>
      <c r="C34" s="9">
        <f>SUM(C31:C33)</f>
        <v>128292.36</v>
      </c>
      <c r="D34" s="6"/>
      <c r="F34" s="9">
        <f>SUM(F32:F33)</f>
        <v>124459</v>
      </c>
    </row>
    <row r="35" spans="1:6" x14ac:dyDescent="0.35">
      <c r="C35" s="4"/>
    </row>
    <row r="38" spans="1:6" x14ac:dyDescent="0.35">
      <c r="A38" t="s">
        <v>18</v>
      </c>
    </row>
    <row r="39" spans="1:6" x14ac:dyDescent="0.35">
      <c r="A39">
        <v>2010</v>
      </c>
      <c r="B39" t="s">
        <v>19</v>
      </c>
      <c r="C39">
        <v>124459</v>
      </c>
      <c r="F39">
        <v>98326</v>
      </c>
    </row>
    <row r="40" spans="1:6" x14ac:dyDescent="0.35">
      <c r="A40">
        <v>2019</v>
      </c>
      <c r="B40" t="s">
        <v>20</v>
      </c>
      <c r="C40">
        <v>3833</v>
      </c>
      <c r="F40">
        <v>26133</v>
      </c>
    </row>
    <row r="41" spans="1:6" x14ac:dyDescent="0.35">
      <c r="A41">
        <v>2890</v>
      </c>
      <c r="B41" t="s">
        <v>21</v>
      </c>
      <c r="C41">
        <v>0</v>
      </c>
      <c r="F41">
        <v>0</v>
      </c>
    </row>
    <row r="42" spans="1:6" x14ac:dyDescent="0.35">
      <c r="A42">
        <v>2990</v>
      </c>
      <c r="B42" t="s">
        <v>22</v>
      </c>
      <c r="C42" s="5">
        <v>0</v>
      </c>
      <c r="F42" s="5">
        <v>0</v>
      </c>
    </row>
    <row r="43" spans="1:6" x14ac:dyDescent="0.35">
      <c r="B43" s="7" t="s">
        <v>23</v>
      </c>
      <c r="C43" s="6">
        <f>SUM(C39:C42)</f>
        <v>128292</v>
      </c>
      <c r="D43" s="6"/>
      <c r="F43" s="6">
        <f>SUM(F39:F42)</f>
        <v>124459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Tornquist</dc:creator>
  <cp:lastModifiedBy>Elisabeth Andersson</cp:lastModifiedBy>
  <cp:lastPrinted>2025-07-13T06:58:03Z</cp:lastPrinted>
  <dcterms:created xsi:type="dcterms:W3CDTF">2024-07-04T17:32:01Z</dcterms:created>
  <dcterms:modified xsi:type="dcterms:W3CDTF">2026-07-28T08:46:00Z</dcterms:modified>
</cp:coreProperties>
</file>